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C:\Users\eju\Desktop\a garder\perso\immo\"/>
    </mc:Choice>
  </mc:AlternateContent>
  <bookViews>
    <workbookView xWindow="-15" yWindow="-15" windowWidth="34395" windowHeight="19365" xr2:uid="{00000000-000D-0000-FFFF-FFFF00000000}"/>
  </bookViews>
  <sheets>
    <sheet name="EXEMPLE RENTABILITE STUDIO" sheetId="9" r:id="rId1"/>
  </sheets>
  <calcPr calcId="171027" refMode="R1C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29" i="9" l="1"/>
  <c r="B28" i="9"/>
  <c r="B27" i="9"/>
  <c r="B22" i="9"/>
  <c r="B18" i="9"/>
  <c r="B10" i="9"/>
  <c r="B25" i="9"/>
  <c r="B4" i="9"/>
</calcChain>
</file>

<file path=xl/sharedStrings.xml><?xml version="1.0" encoding="utf-8"?>
<sst xmlns="http://schemas.openxmlformats.org/spreadsheetml/2006/main" count="24" uniqueCount="22">
  <si>
    <t>Prix du logement</t>
  </si>
  <si>
    <t>Frais d'acquisition Notaire</t>
  </si>
  <si>
    <t>Frais d'agence immobilière</t>
  </si>
  <si>
    <t>Mobilier dans logement</t>
  </si>
  <si>
    <t>Total</t>
  </si>
  <si>
    <t>Charges annuelles de copropriété</t>
  </si>
  <si>
    <t>Taxes foncières</t>
  </si>
  <si>
    <t>loyer à l'année</t>
  </si>
  <si>
    <t>Rentabilité NET   Avant Impots</t>
  </si>
  <si>
    <t>Rentabilité NET   Après Impots</t>
  </si>
  <si>
    <t>Travaux dans l'appartement</t>
  </si>
  <si>
    <t>Rentabilité BRUT</t>
  </si>
  <si>
    <t>Travaux annuels dans copropriété</t>
  </si>
  <si>
    <t>Assurance du bien</t>
  </si>
  <si>
    <t>Impots du bien</t>
  </si>
  <si>
    <t>Loyer par mois CC</t>
  </si>
  <si>
    <t>Frais bancaires</t>
  </si>
  <si>
    <t>Frais de garantie</t>
  </si>
  <si>
    <t xml:space="preserve">Frais comptable / an </t>
  </si>
  <si>
    <t xml:space="preserve">Frais de gestion / an </t>
  </si>
  <si>
    <t>Frais divers si courte durée (eau, internet, EDF…)</t>
  </si>
  <si>
    <t>EXEMPLE RENTABILITE 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</si>
</sst>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#,###.###;#######"/>
    <numFmt numFmtId="165" formatCode="#,##0.0%"/>
  </numFmts>
  <fonts count="13">
    <font>
      <sz val="12"/>
      <color indexed="8"/>
      <name val="Verdana"/>
    </font>
    <font>
      <sz val="11"/>
      <color indexed="12"/>
      <name val="Helvetica Neue"/>
    </font>
    <font>
      <b/>
      <sz val="11"/>
      <color indexed="13"/>
      <name val="Helvetica Neue"/>
    </font>
    <font>
      <u/>
      <sz val="12"/>
      <color indexed="12"/>
      <name val="Verdana"/>
    </font>
    <font>
      <u/>
      <sz val="12"/>
      <color indexed="14"/>
      <name val="Verdana"/>
    </font>
    <font>
      <sz val="12"/>
      <color indexed="8"/>
      <name val="Verdana"/>
      <family val="2"/>
    </font>
    <font>
      <b/>
      <sz val="11"/>
      <color indexed="13"/>
      <name val="Helvetica Neue"/>
    </font>
    <font>
      <sz val="11"/>
      <color indexed="14"/>
      <name val="Helvetica Neue"/>
    </font>
    <font>
      <sz val="12"/>
      <color indexed="8"/>
      <name val="Verdana"/>
    </font>
    <font>
      <sz val="11"/>
      <color indexed="12"/>
      <name val="Helvetica Neue"/>
    </font>
    <font>
      <sz val="11"/>
      <name val="Helvetica Neue"/>
    </font>
    <font>
      <b/>
      <sz val="11"/>
      <color indexed="12"/>
      <name val="Helvetica Neue"/>
    </font>
    <font>
      <b/>
      <sz val="11"/>
      <color indexed="17"/>
      <name val="Helvetica Neue"/>
    </font>
  </fonts>
  <fills count="7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13"/>
      </right>
      <top style="thin">
        <color indexed="14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</borders>
  <cellStyleXfs count="3">
    <xf numFmtId="0" fontId="0" fillId="0" borderId="0" applyNumberFormat="0" applyFill="0" applyBorder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</cellStyleXfs>
  <cellXfs count="26">
    <xf numFmtId="0" fontId="0" fillId="0" borderId="0" xfId="0" applyFont="1" applyAlignment="1">
      <alignment vertical="top"/>
    </xf>
    <xf numFmtId="0" fontId="2" fillId="2" borderId="3" xfId="0" applyNumberFormat="1" applyFont="1" applyFill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7" fillId="3" borderId="2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6" fillId="0" borderId="3" xfId="0" applyNumberFormat="1" applyFont="1" applyBorder="1" applyAlignment="1">
      <alignment horizontal="left" vertical="top" wrapText="1"/>
    </xf>
    <xf numFmtId="0" fontId="9" fillId="0" borderId="2" xfId="0" applyNumberFormat="1" applyFont="1" applyBorder="1" applyAlignment="1">
      <alignment vertical="top" wrapText="1"/>
    </xf>
    <xf numFmtId="0" fontId="6" fillId="2" borderId="3" xfId="0" applyNumberFormat="1" applyFont="1" applyFill="1" applyBorder="1" applyAlignment="1">
      <alignment horizontal="left" vertical="top" wrapText="1"/>
    </xf>
    <xf numFmtId="3" fontId="10" fillId="5" borderId="2" xfId="0" applyNumberFormat="1" applyFont="1" applyFill="1" applyBorder="1" applyAlignment="1">
      <alignment vertical="top" wrapText="1"/>
    </xf>
    <xf numFmtId="0" fontId="6" fillId="6" borderId="3" xfId="0" applyNumberFormat="1" applyFont="1" applyFill="1" applyBorder="1" applyAlignment="1">
      <alignment horizontal="right" vertical="top" wrapText="1"/>
    </xf>
    <xf numFmtId="3" fontId="10" fillId="6" borderId="2" xfId="0" applyNumberFormat="1" applyFont="1" applyFill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0" fontId="6" fillId="4" borderId="3" xfId="0" applyFont="1" applyFill="1" applyBorder="1" applyAlignment="1">
      <alignment horizontal="left" vertical="top" wrapText="1"/>
    </xf>
    <xf numFmtId="164" fontId="9" fillId="4" borderId="2" xfId="0" applyNumberFormat="1" applyFont="1" applyFill="1" applyBorder="1" applyAlignment="1">
      <alignment vertical="top" wrapText="1"/>
    </xf>
    <xf numFmtId="165" fontId="9" fillId="6" borderId="2" xfId="0" applyNumberFormat="1" applyFont="1" applyFill="1" applyBorder="1" applyAlignment="1">
      <alignment vertical="top" wrapText="1"/>
    </xf>
    <xf numFmtId="165" fontId="11" fillId="6" borderId="2" xfId="0" applyNumberFormat="1" applyFont="1" applyFill="1" applyBorder="1" applyAlignment="1">
      <alignment vertical="top" wrapText="1"/>
    </xf>
    <xf numFmtId="165" fontId="12" fillId="6" borderId="4" xfId="0" applyNumberFormat="1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6" fontId="0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" fillId="0" borderId="0" xfId="0" applyNumberFormat="1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/>
    </xf>
    <xf numFmtId="10" fontId="0" fillId="0" borderId="0" xfId="0" applyNumberFormat="1" applyFont="1" applyBorder="1" applyAlignment="1">
      <alignment horizontal="left" vertical="top"/>
    </xf>
    <xf numFmtId="2" fontId="0" fillId="0" borderId="0" xfId="0" applyNumberFormat="1" applyFont="1" applyBorder="1" applyAlignment="1">
      <alignment vertical="top"/>
    </xf>
    <xf numFmtId="6" fontId="0" fillId="0" borderId="0" xfId="0" applyNumberFormat="1" applyFont="1" applyBorder="1" applyAlignment="1">
      <alignment horizontal="left" vertical="top"/>
    </xf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3B3D3C"/>
      <rgbColor rgb="FFFFFFFF"/>
      <rgbColor rgb="FF1A1A1A"/>
      <rgbColor rgb="FFC97100"/>
      <rgbColor rgb="FFC78D00"/>
      <rgbColor rgb="FF343434"/>
      <rgbColor rgb="FFC2E5A6"/>
      <rgbColor rgb="FFCDCDCD"/>
      <rgbColor rgb="FF535000"/>
      <rgbColor rgb="FF303030"/>
      <rgbColor rgb="FF558E28"/>
      <rgbColor rgb="FF00F900"/>
      <rgbColor rgb="FF46761C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FFFFFF"/>
      </a:dk1>
      <a:lt1>
        <a:srgbClr val="668E52"/>
      </a:lt1>
      <a:dk2>
        <a:srgbClr val="313131"/>
      </a:dk2>
      <a:lt2>
        <a:srgbClr val="B2B2B2"/>
      </a:lt2>
      <a:accent1>
        <a:srgbClr val="570D72"/>
      </a:accent1>
      <a:accent2>
        <a:srgbClr val="228FD7"/>
      </a:accent2>
      <a:accent3>
        <a:srgbClr val="5EB82B"/>
      </a:accent3>
      <a:accent4>
        <a:srgbClr val="FF0F1B"/>
      </a:accent4>
      <a:accent5>
        <a:srgbClr val="FF992E"/>
      </a:accent5>
      <a:accent6>
        <a:srgbClr val="EDC926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63500" dist="63500" dir="5400000" rotWithShape="0">
              <a:srgbClr val="000000">
                <a:alpha val="45000"/>
              </a:srgbClr>
            </a:outerShdw>
          </a:effectLst>
        </a:effectStyle>
        <a:effectStyle>
          <a:effectLst/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68A22F"/>
        </a:solidFill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1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400" b="0" i="0" u="none" strike="noStrike" cap="none" spc="0" normalizeH="0" baseline="0">
            <a:ln>
              <a:noFill/>
            </a:ln>
            <a:solidFill>
              <a:srgbClr val="37484C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8186-7207-4F94-B29A-399ED9A66A0D}">
  <sheetPr published="0"/>
  <dimension ref="A1:K29"/>
  <sheetViews>
    <sheetView tabSelected="1" zoomScale="115" zoomScaleNormal="115" workbookViewId="0">
      <selection activeCell="D1" sqref="D1:K1048576"/>
    </sheetView>
  </sheetViews>
  <sheetFormatPr baseColWidth="10" defaultRowHeight="15"/>
  <cols>
    <col min="1" max="1" width="17.5" style="4" customWidth="1"/>
    <col min="2" max="2" width="28.19921875" style="4" customWidth="1"/>
    <col min="3" max="3" width="11.19921875" style="4"/>
    <col min="4" max="6" width="11.19921875" style="19"/>
    <col min="7" max="7" width="17.3984375" style="19" customWidth="1"/>
    <col min="8" max="11" width="11.19921875" style="19"/>
    <col min="12" max="16384" width="11.19921875" style="4"/>
  </cols>
  <sheetData>
    <row r="1" spans="1:9">
      <c r="A1" s="2"/>
      <c r="B1" s="3" t="s">
        <v>21</v>
      </c>
    </row>
    <row r="2" spans="1:9">
      <c r="A2" s="5"/>
      <c r="B2" s="6"/>
    </row>
    <row r="3" spans="1:9">
      <c r="A3" s="7" t="s">
        <v>0</v>
      </c>
      <c r="B3" s="8">
        <v>68000</v>
      </c>
    </row>
    <row r="4" spans="1:9" ht="30">
      <c r="A4" s="7" t="s">
        <v>1</v>
      </c>
      <c r="B4" s="8">
        <f>B3*8%</f>
        <v>5440</v>
      </c>
      <c r="D4" s="20"/>
      <c r="E4" s="20"/>
      <c r="F4" s="20"/>
      <c r="G4" s="20"/>
      <c r="H4" s="20"/>
      <c r="I4" s="20"/>
    </row>
    <row r="5" spans="1:9" ht="30">
      <c r="A5" s="7" t="s">
        <v>2</v>
      </c>
      <c r="B5" s="8">
        <v>4500</v>
      </c>
      <c r="D5" s="21"/>
      <c r="E5" s="22"/>
      <c r="F5" s="22"/>
      <c r="G5" s="22"/>
      <c r="H5" s="22"/>
      <c r="I5" s="20"/>
    </row>
    <row r="6" spans="1:9">
      <c r="A6" s="1" t="s">
        <v>17</v>
      </c>
      <c r="B6" s="8">
        <v>1318</v>
      </c>
      <c r="D6" s="21"/>
      <c r="E6" s="22"/>
      <c r="F6" s="22"/>
      <c r="G6" s="22"/>
      <c r="H6" s="22"/>
      <c r="I6" s="20"/>
    </row>
    <row r="7" spans="1:9">
      <c r="A7" s="1" t="s">
        <v>16</v>
      </c>
      <c r="B7" s="8">
        <v>500</v>
      </c>
      <c r="D7" s="21"/>
      <c r="E7" s="22"/>
      <c r="F7" s="22"/>
      <c r="G7" s="22"/>
      <c r="H7" s="22"/>
      <c r="I7" s="20"/>
    </row>
    <row r="8" spans="1:9">
      <c r="A8" s="7" t="s">
        <v>3</v>
      </c>
      <c r="B8" s="8">
        <v>1500</v>
      </c>
      <c r="D8" s="21"/>
      <c r="E8" s="22"/>
      <c r="F8" s="22"/>
      <c r="G8" s="22"/>
      <c r="H8" s="22"/>
      <c r="I8" s="20"/>
    </row>
    <row r="9" spans="1:9" ht="30">
      <c r="A9" s="7" t="s">
        <v>10</v>
      </c>
      <c r="B9" s="8">
        <v>1500</v>
      </c>
      <c r="D9" s="21"/>
      <c r="E9" s="22"/>
      <c r="F9" s="22"/>
      <c r="G9" s="22"/>
      <c r="H9" s="22"/>
      <c r="I9" s="20"/>
    </row>
    <row r="10" spans="1:9">
      <c r="A10" s="9" t="s">
        <v>4</v>
      </c>
      <c r="B10" s="10">
        <f>SUM(B3:B9)</f>
        <v>82758</v>
      </c>
      <c r="D10" s="21"/>
      <c r="E10" s="23"/>
      <c r="F10" s="22"/>
      <c r="G10" s="22"/>
      <c r="H10" s="24"/>
      <c r="I10" s="20"/>
    </row>
    <row r="11" spans="1:9">
      <c r="A11" s="5"/>
      <c r="B11" s="11"/>
      <c r="D11" s="21"/>
      <c r="E11" s="25"/>
      <c r="F11" s="22"/>
      <c r="G11" s="22"/>
      <c r="H11" s="22"/>
      <c r="I11" s="20"/>
    </row>
    <row r="12" spans="1:9" ht="30">
      <c r="A12" s="7" t="s">
        <v>5</v>
      </c>
      <c r="B12" s="8">
        <v>720</v>
      </c>
      <c r="D12" s="21"/>
      <c r="E12" s="22"/>
      <c r="F12" s="22"/>
      <c r="G12" s="22"/>
      <c r="H12" s="22"/>
      <c r="I12" s="20"/>
    </row>
    <row r="13" spans="1:9" ht="30">
      <c r="A13" s="7" t="s">
        <v>12</v>
      </c>
      <c r="B13" s="8">
        <v>0</v>
      </c>
      <c r="D13" s="21"/>
      <c r="E13" s="22"/>
      <c r="F13" s="22"/>
      <c r="G13" s="22"/>
      <c r="H13" s="22"/>
      <c r="I13" s="20"/>
    </row>
    <row r="14" spans="1:9" ht="19.5" customHeight="1">
      <c r="A14" s="7" t="s">
        <v>13</v>
      </c>
      <c r="B14" s="8">
        <v>90</v>
      </c>
      <c r="D14" s="17"/>
      <c r="E14" s="18"/>
      <c r="F14" s="22"/>
      <c r="G14" s="22"/>
      <c r="H14" s="22"/>
      <c r="I14" s="20"/>
    </row>
    <row r="15" spans="1:9" ht="19.5" customHeight="1">
      <c r="A15" s="1" t="s">
        <v>18</v>
      </c>
      <c r="B15" s="8">
        <v>650</v>
      </c>
      <c r="D15" s="17"/>
      <c r="E15" s="18"/>
      <c r="F15" s="22"/>
      <c r="G15" s="22"/>
      <c r="H15" s="22"/>
      <c r="I15" s="20"/>
    </row>
    <row r="16" spans="1:9" ht="19.5" customHeight="1">
      <c r="A16" s="1" t="s">
        <v>19</v>
      </c>
      <c r="B16" s="8">
        <v>0</v>
      </c>
      <c r="D16" s="17"/>
      <c r="E16" s="18"/>
      <c r="F16" s="22"/>
      <c r="G16" s="22"/>
      <c r="H16" s="22"/>
      <c r="I16" s="20"/>
    </row>
    <row r="17" spans="1:9" ht="50.25" customHeight="1">
      <c r="A17" s="1" t="s">
        <v>20</v>
      </c>
      <c r="B17" s="8">
        <v>0</v>
      </c>
      <c r="D17" s="17"/>
      <c r="E17" s="18"/>
      <c r="F17" s="22"/>
      <c r="G17" s="22"/>
      <c r="H17" s="22"/>
      <c r="I17" s="20"/>
    </row>
    <row r="18" spans="1:9">
      <c r="A18" s="9" t="s">
        <v>4</v>
      </c>
      <c r="B18" s="10">
        <f>SUM(B12:B17)</f>
        <v>1460</v>
      </c>
      <c r="D18" s="21"/>
      <c r="E18" s="18"/>
      <c r="F18" s="22"/>
      <c r="G18" s="22"/>
      <c r="H18" s="22"/>
      <c r="I18" s="20"/>
    </row>
    <row r="19" spans="1:9">
      <c r="A19" s="5"/>
      <c r="B19" s="11"/>
      <c r="D19" s="21"/>
      <c r="E19" s="18"/>
      <c r="F19" s="18"/>
      <c r="G19" s="22"/>
      <c r="H19" s="22"/>
      <c r="I19" s="20"/>
    </row>
    <row r="20" spans="1:9" ht="22.5" customHeight="1">
      <c r="A20" s="7" t="s">
        <v>6</v>
      </c>
      <c r="B20" s="8">
        <v>800</v>
      </c>
      <c r="D20" s="17"/>
      <c r="E20" s="18"/>
      <c r="F20" s="18"/>
      <c r="G20" s="22"/>
      <c r="H20" s="22"/>
      <c r="I20" s="20"/>
    </row>
    <row r="21" spans="1:9">
      <c r="A21" s="7" t="s">
        <v>14</v>
      </c>
      <c r="B21" s="8">
        <v>0</v>
      </c>
      <c r="D21" s="21"/>
      <c r="E21" s="22"/>
      <c r="F21" s="22"/>
      <c r="G21" s="22"/>
      <c r="H21" s="22"/>
      <c r="I21" s="20"/>
    </row>
    <row r="22" spans="1:9">
      <c r="A22" s="9" t="s">
        <v>4</v>
      </c>
      <c r="B22" s="10">
        <f>SUM(B20:B21)</f>
        <v>800</v>
      </c>
      <c r="D22" s="21"/>
      <c r="E22" s="22"/>
      <c r="F22" s="22"/>
      <c r="G22" s="22"/>
      <c r="H22" s="22"/>
      <c r="I22" s="20"/>
    </row>
    <row r="23" spans="1:9">
      <c r="A23" s="5"/>
      <c r="B23" s="11"/>
      <c r="D23" s="20"/>
      <c r="E23" s="20"/>
      <c r="F23" s="20"/>
      <c r="G23" s="20"/>
      <c r="H23" s="20"/>
      <c r="I23" s="20"/>
    </row>
    <row r="24" spans="1:9">
      <c r="A24" s="7" t="s">
        <v>15</v>
      </c>
      <c r="B24" s="8">
        <v>570</v>
      </c>
    </row>
    <row r="25" spans="1:9">
      <c r="A25" s="7" t="s">
        <v>7</v>
      </c>
      <c r="B25" s="10">
        <f>B24*12</f>
        <v>6840</v>
      </c>
    </row>
    <row r="26" spans="1:9">
      <c r="A26" s="12"/>
      <c r="B26" s="13"/>
    </row>
    <row r="27" spans="1:9">
      <c r="A27" s="7" t="s">
        <v>11</v>
      </c>
      <c r="B27" s="14">
        <f>B25/B10</f>
        <v>8.2650619879649098E-2</v>
      </c>
    </row>
    <row r="28" spans="1:9" ht="30">
      <c r="A28" s="7" t="s">
        <v>8</v>
      </c>
      <c r="B28" s="15">
        <f>B25/(B18+B10)</f>
        <v>8.1217791920967009E-2</v>
      </c>
    </row>
    <row r="29" spans="1:9" ht="30">
      <c r="A29" s="7" t="s">
        <v>9</v>
      </c>
      <c r="B29" s="16">
        <f>B25/(B22+B18+B10)</f>
        <v>8.0453551012726721E-2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RENTABILITE STUDIO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Jugla</dc:creator>
  <cp:lastModifiedBy>E.Jugla, Inside Sales</cp:lastModifiedBy>
  <dcterms:created xsi:type="dcterms:W3CDTF">2016-10-10T19:04:57Z</dcterms:created>
  <dcterms:modified xsi:type="dcterms:W3CDTF">2017-12-18T16:31:50Z</dcterms:modified>
</cp:coreProperties>
</file>